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" sheetId="1" r:id="rId1"/>
    <sheet name="Input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<sst xmlns="http://schemas.openxmlformats.org/spreadsheetml/2006/main" count="17" uniqueCount="17">
  <si>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Totale</t>
  </si>
  <si>
    <t xml:space="preserve">Archivi aggiornati al 30/06/2016 </t>
  </si>
  <si>
    <t>Andamento mercato suddiviso per Mese</t>
  </si>
  <si>
    <t>Italia - Mercato Moto</t>
  </si>
  <si>
    <t>Periodo di analisi: Giugno 2016</t>
  </si>
  <si>
    <t>Fonte dati: Ministero dei Trasporti e delle Infrastrutture</t>
  </si>
  <si>
    <t>Elaborato da UNRAE per ANCMA</t>
  </si>
  <si>
    <t>Mese</t>
  </si>
  <si>
    <t>2015</t>
  </si>
  <si>
    <t>2016</t>
  </si>
  <si>
    <t>Var %</t>
  </si>
  <si>
    <t>Gen</t>
  </si>
  <si>
    <t>Feb</t>
  </si>
  <si>
    <t>Mar</t>
  </si>
  <si>
    <t>Apr</t>
  </si>
  <si>
    <t>Mag</t>
  </si>
  <si>
    <t>Giu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</si>
</sst>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#,##0"/>
    <numFmt numFmtId="169" formatCode="#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168" fontId="46" fillId="0" borderId="0" xfId="0" applyNumberFormat="1" applyFont="1" applyAlignment="1">
      <alignment horizontal="right" wrapText="1"/>
    </xf>
    <xf numFmtId="169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525"/>
          <c:w val="0.911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Report!$E$11:$E$22</c:f>
              <c:numCache/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Report!$F$11:$F$22</c:f>
              <c:numCache/>
            </c:numRef>
          </c:val>
        </c:ser>
        <c:axId val="42817911"/>
        <c:axId val="49816880"/>
      </c:barChart>
      <c:catAx>
        <c:axId val="4281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 val="autoZero"/>
        <c:auto val="1"/>
        <c:lblOffset val="100"/>
        <c:tickLblSkip val="1"/>
        <c:noMultiLvlLbl val="0"/>
      </c:catAx>
      <c:valAx>
        <c:axId val="4981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Volumi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5"/>
          <c:y val="0.9015"/>
          <c:w val="0.118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>
      <xdr:nvGraphicFramePr>
        <xdr:cNvPr id="1" name="Grafico 1"/>
        <xdr:cNvGraphicFramePr/>
      </xdr:nvGraphicFramePr>
      <xdr:xfrm>
        <a:off x="428625" y="4219575"/>
        <a:ext cx="4838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8515625" style="1" customWidth="1"/>
    <col min="2" max="2" width="10.421875" style="1" customWidth="1"/>
    <col min="3" max="4" width="9.140625" style="1" customWidth="1"/>
    <col min="5" max="5" width="10.00390625" style="1" customWidth="1"/>
    <col min="6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3" t="str">
        <f>Input!A1</f>
        <v>Archivi aggiornati al 30/06/2016 </v>
      </c>
      <c r="C2" s="3"/>
      <c r="D2" s="3"/>
      <c r="E2" s="3"/>
      <c r="F2" s="2"/>
      <c r="G2" s="2"/>
      <c r="H2" s="2"/>
      <c r="I2" s="2"/>
    </row>
    <row r="3" spans="1:9" ht="12.75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 ht="12.75">
      <c r="A4" s="2"/>
      <c r="B4" s="3" t="str">
        <f>Input!A3</f>
        <v>Italia - Mercato Moto</v>
      </c>
      <c r="C4" s="3"/>
      <c r="D4" s="3"/>
      <c r="E4" s="3"/>
      <c r="F4" s="2"/>
      <c r="G4" s="2"/>
      <c r="H4" s="2"/>
      <c r="I4" s="2"/>
    </row>
    <row r="5" spans="1:9" ht="12.75">
      <c r="A5" s="2"/>
      <c r="B5" s="3" t="str">
        <f>Input!A4</f>
        <v>Periodo di analisi: Giugno 2016</v>
      </c>
      <c r="C5" s="3"/>
      <c r="D5" s="3"/>
      <c r="E5" s="3"/>
      <c r="F5" s="2"/>
      <c r="G5" s="2"/>
      <c r="H5" s="2"/>
      <c r="I5" s="2"/>
    </row>
    <row r="6" spans="1:9" ht="12.75">
      <c r="A6" s="2"/>
      <c r="B6" s="3"/>
      <c r="C6" s="3"/>
      <c r="D6" s="3"/>
      <c r="E6" s="3"/>
      <c r="F6" s="2"/>
      <c r="G6" s="2"/>
      <c r="H6" s="2"/>
      <c r="I6" s="2"/>
    </row>
    <row r="7" spans="1:9" ht="12.75">
      <c r="A7" s="2"/>
      <c r="B7" s="3"/>
      <c r="C7" s="3"/>
      <c r="D7" s="3"/>
      <c r="E7" s="3"/>
      <c r="F7" s="2"/>
      <c r="G7" s="2"/>
      <c r="H7" s="2"/>
      <c r="I7" s="2"/>
    </row>
    <row r="8" spans="1:9" ht="12.75">
      <c r="A8" s="2"/>
      <c r="B8" s="3"/>
      <c r="C8" s="3"/>
      <c r="D8" s="3"/>
      <c r="E8" s="3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4" t="str">
        <f>Input!A11</f>
        <v>Mese</v>
      </c>
      <c r="E10" s="4" t="str">
        <f>Input!B11</f>
        <v>2015</v>
      </c>
      <c r="F10" s="4" t="str">
        <f>Input!C11</f>
        <v>2016</v>
      </c>
      <c r="G10" s="4" t="str">
        <f>Input!D11</f>
        <v>Var %</v>
      </c>
      <c r="H10" s="2"/>
      <c r="I10" s="2"/>
    </row>
    <row r="11" spans="1:9" ht="12.75">
      <c r="A11" s="2"/>
      <c r="B11" s="2"/>
      <c r="C11" s="2"/>
      <c r="D11" s="5" t="str">
        <f>Input!A12</f>
        <v>Gen</v>
      </c>
      <c r="E11" s="6">
        <f>Input!B12</f>
        <v>3825</v>
      </c>
      <c r="F11" s="6">
        <f>Input!C12</f>
        <v>4931</v>
      </c>
      <c r="G11" s="7">
        <f>Input!D12</f>
        <v>28.92</v>
      </c>
      <c r="H11" s="2"/>
      <c r="I11" s="2"/>
    </row>
    <row r="12" spans="1:9" ht="12.75">
      <c r="A12" s="2"/>
      <c r="B12" s="2"/>
      <c r="C12" s="2"/>
      <c r="D12" s="5" t="str">
        <f>Input!A13</f>
        <v>Feb</v>
      </c>
      <c r="E12" s="6">
        <f>Input!B13</f>
        <v>4784</v>
      </c>
      <c r="F12" s="6">
        <f>Input!C13</f>
        <v>6682</v>
      </c>
      <c r="G12" s="7">
        <f>Input!D13</f>
        <v>39.67</v>
      </c>
      <c r="H12" s="2"/>
      <c r="I12" s="2"/>
    </row>
    <row r="13" spans="1:9" ht="12.75">
      <c r="A13" s="2"/>
      <c r="B13" s="2"/>
      <c r="C13" s="2"/>
      <c r="D13" s="5" t="str">
        <f>Input!A14</f>
        <v>Mar</v>
      </c>
      <c r="E13" s="6">
        <f>Input!B14</f>
        <v>7817</v>
      </c>
      <c r="F13" s="6">
        <f>Input!C14</f>
        <v>9423</v>
      </c>
      <c r="G13" s="7">
        <f>Input!D14</f>
        <v>20.54</v>
      </c>
      <c r="H13" s="2"/>
      <c r="I13" s="2"/>
    </row>
    <row r="14" spans="1:9" ht="12.75">
      <c r="A14" s="2"/>
      <c r="B14" s="2"/>
      <c r="C14" s="2"/>
      <c r="D14" s="5" t="str">
        <f>Input!A15</f>
        <v>Apr</v>
      </c>
      <c r="E14" s="6">
        <f>Input!B15</f>
        <v>8673</v>
      </c>
      <c r="F14" s="6">
        <f>Input!C15</f>
        <v>9913</v>
      </c>
      <c r="G14" s="7">
        <f>Input!D15</f>
        <v>14.3</v>
      </c>
      <c r="H14" s="2"/>
      <c r="I14" s="2"/>
    </row>
    <row r="15" spans="1:9" ht="12.75">
      <c r="A15" s="2"/>
      <c r="B15" s="2"/>
      <c r="C15" s="2"/>
      <c r="D15" s="5" t="str">
        <f>Input!A16</f>
        <v>Mag</v>
      </c>
      <c r="E15" s="6">
        <f>Input!B16</f>
        <v>7829</v>
      </c>
      <c r="F15" s="6">
        <f>Input!C16</f>
        <v>9962</v>
      </c>
      <c r="G15" s="7">
        <f>Input!D16</f>
        <v>27.24</v>
      </c>
      <c r="H15" s="2"/>
      <c r="I15" s="2"/>
    </row>
    <row r="16" spans="1:9" ht="12.75">
      <c r="A16" s="2"/>
      <c r="B16" s="2"/>
      <c r="C16" s="2"/>
      <c r="D16" s="5" t="str">
        <f>Input!A17</f>
        <v>Giu</v>
      </c>
      <c r="E16" s="6">
        <f>Input!B17</f>
        <v>7714</v>
      </c>
      <c r="F16" s="6">
        <f>Input!C17</f>
        <v>8520</v>
      </c>
      <c r="G16" s="7">
        <f>Input!D17</f>
        <v>10.45</v>
      </c>
      <c r="H16" s="2"/>
      <c r="I16" s="2"/>
    </row>
    <row r="17" spans="1:9" ht="12.75">
      <c r="A17" s="2"/>
      <c r="B17" s="2"/>
      <c r="C17" s="2"/>
      <c r="D17" s="5">
        <f>Input!A18</f>
        <v>0</v>
      </c>
      <c r="E17" s="6">
        <f>Input!B18</f>
        <v>0</v>
      </c>
      <c r="F17" s="6">
        <f>Input!C18</f>
        <v>0</v>
      </c>
      <c r="G17" s="7">
        <f>Input!D18</f>
        <v>0</v>
      </c>
      <c r="H17" s="2"/>
      <c r="I17" s="2"/>
    </row>
    <row r="18" spans="1:9" ht="12.75">
      <c r="A18" s="2"/>
      <c r="B18" s="2"/>
      <c r="C18" s="2"/>
      <c r="D18" s="5">
        <f>Input!A19</f>
        <v>0</v>
      </c>
      <c r="E18" s="6">
        <f>Input!B19</f>
        <v>0</v>
      </c>
      <c r="F18" s="6">
        <f>Input!C19</f>
        <v>0</v>
      </c>
      <c r="G18" s="7">
        <f>Input!D19</f>
        <v>0</v>
      </c>
      <c r="H18" s="2"/>
      <c r="I18" s="2"/>
    </row>
    <row r="19" spans="1:9" ht="12.75">
      <c r="A19" s="2"/>
      <c r="B19" s="2"/>
      <c r="C19" s="2"/>
      <c r="D19" s="5">
        <f>Input!A20</f>
        <v>0</v>
      </c>
      <c r="E19" s="6">
        <f>Input!B20</f>
        <v>0</v>
      </c>
      <c r="F19" s="6">
        <f>Input!C20</f>
        <v>0</v>
      </c>
      <c r="G19" s="7">
        <f>Input!D20</f>
        <v>0</v>
      </c>
      <c r="H19" s="2"/>
      <c r="I19" s="2"/>
    </row>
    <row r="20" spans="1:9" ht="12.75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 ht="12.75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 ht="12.75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 ht="12.75">
      <c r="A23" s="2"/>
      <c r="B23" s="2"/>
      <c r="C23" s="2"/>
      <c r="D23" s="8" t="s">
        <v>0</v>
      </c>
      <c r="E23" s="9">
        <f>SUM(E11:E22)</f>
        <v>40642</v>
      </c>
      <c r="F23" s="9">
        <f>SUM(F11:F22)</f>
        <v>49431</v>
      </c>
      <c r="G23" s="10">
        <f>(F23-E23)/E23*100</f>
        <v>21.625412135229567</v>
      </c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 ht="12.75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sheetProtection/>
  <printOptions/>
  <pageMargins left="0.79" right="0.79" top="0.98" bottom="0.98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3" width="11.140625" style="0" customWidth="1"/>
    <col min="4" max="4" width="12.421875" style="0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 ht="12.75">
      <c r="A5" s="16"/>
      <c r="B5" s="16"/>
      <c r="C5" s="16"/>
      <c r="D5" s="16"/>
    </row>
    <row r="6" spans="1:4" ht="12.75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 ht="12.75">
      <c r="A9" s="16"/>
      <c r="B9" s="16"/>
      <c r="C9" s="16"/>
      <c r="D9" s="16"/>
    </row>
    <row r="10" spans="1:4" ht="12.75">
      <c r="A10" s="16"/>
      <c r="B10" s="16"/>
      <c r="C10" s="16"/>
      <c r="D10" s="16"/>
    </row>
    <row r="11" spans="1:4" ht="12.75">
      <c r="A11" s="12" t="s">
        <v>7</v>
      </c>
      <c r="B11" s="13" t="s">
        <v>8</v>
      </c>
      <c r="C11" s="13" t="s">
        <v>9</v>
      </c>
      <c r="D11" s="13" t="s">
        <v>10</v>
      </c>
    </row>
    <row r="12" spans="1:4" ht="12.75">
      <c r="A12" s="11" t="s">
        <v>11</v>
      </c>
      <c r="B12" s="14">
        <v>3825</v>
      </c>
      <c r="C12" s="14">
        <v>4931</v>
      </c>
      <c r="D12" s="15">
        <v>28.92</v>
      </c>
    </row>
    <row r="13" spans="1:4" ht="12.75">
      <c r="A13" s="11" t="s">
        <v>12</v>
      </c>
      <c r="B13" s="14">
        <v>4784</v>
      </c>
      <c r="C13" s="14">
        <v>6682</v>
      </c>
      <c r="D13" s="15">
        <v>39.67</v>
      </c>
    </row>
    <row r="14" spans="1:4" ht="12.75">
      <c r="A14" s="11" t="s">
        <v>13</v>
      </c>
      <c r="B14" s="14">
        <v>7817</v>
      </c>
      <c r="C14" s="14">
        <v>9423</v>
      </c>
      <c r="D14" s="15">
        <v>20.54</v>
      </c>
    </row>
    <row r="15" spans="1:4" ht="12.75">
      <c r="A15" s="11" t="s">
        <v>14</v>
      </c>
      <c r="B15" s="14">
        <v>8673</v>
      </c>
      <c r="C15" s="14">
        <v>9913</v>
      </c>
      <c r="D15" s="15">
        <v>14.3</v>
      </c>
    </row>
    <row r="16" spans="1:4" ht="12.75">
      <c r="A16" s="11" t="s">
        <v>15</v>
      </c>
      <c r="B16" s="14">
        <v>7829</v>
      </c>
      <c r="C16" s="14">
        <v>9962</v>
      </c>
      <c r="D16" s="15">
        <v>27.24</v>
      </c>
    </row>
    <row r="17" spans="1:4" ht="12.75">
      <c r="A17" s="11" t="s">
        <v>16</v>
      </c>
      <c r="B17" s="14">
        <v>7714</v>
      </c>
      <c r="C17" s="14">
        <v>8520</v>
      </c>
      <c r="D17" s="15">
        <v>10.45</v>
      </c>
    </row>
  </sheetData>
  <sheetProtection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Az Info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Zampaglione</dc:creator>
  <cp:keywords/>
  <dc:description/>
  <cp:lastModifiedBy>Elenar</cp:lastModifiedBy>
  <cp:lastPrinted>2010-12-09T14:16:45Z</cp:lastPrinted>
  <dcterms:created xsi:type="dcterms:W3CDTF">2010-12-09T13:45:14Z</dcterms:created>
  <dcterms:modified xsi:type="dcterms:W3CDTF">2016-07-01T14:05:14Z</dcterms:modified>
  <cp:category/>
  <cp:version/>
  <cp:contentType/>
  <cp:contentStatus/>
</cp:coreProperties>
</file>