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<sst xmlns="http://schemas.openxmlformats.org/spreadsheetml/2006/main" count="23" uniqueCount="23">
  <si>
    <t>Totale</t>
  </si>
  <si>
    <t xml:space="preserve">Archivi aggiornati al 31/12/2015 </t>
  </si>
  <si>
    <t>Andamento mercato suddiviso per Mese</t>
  </si>
  <si>
    <t>Italia - Tutto eccetto Tricarri e ATV</t>
  </si>
  <si>
    <t>Periodo di analisi: Dicembre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</si>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</sst>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8634</c:v>
                </c:pt>
                <c:pt idx="1">
                  <c:v>9730</c:v>
                </c:pt>
                <c:pt idx="2">
                  <c:v>18040</c:v>
                </c:pt>
                <c:pt idx="3">
                  <c:v>20292</c:v>
                </c:pt>
                <c:pt idx="4">
                  <c:v>19538</c:v>
                </c:pt>
                <c:pt idx="5">
                  <c:v>19547</c:v>
                </c:pt>
                <c:pt idx="6">
                  <c:v>19233</c:v>
                </c:pt>
                <c:pt idx="7">
                  <c:v>7240</c:v>
                </c:pt>
                <c:pt idx="8">
                  <c:v>12685</c:v>
                </c:pt>
                <c:pt idx="9">
                  <c:v>11096</c:v>
                </c:pt>
                <c:pt idx="10">
                  <c:v>5756</c:v>
                </c:pt>
                <c:pt idx="11">
                  <c:v>4350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9246</c:v>
                </c:pt>
                <c:pt idx="1">
                  <c:v>9910</c:v>
                </c:pt>
                <c:pt idx="2">
                  <c:v>16621</c:v>
                </c:pt>
                <c:pt idx="3">
                  <c:v>21596</c:v>
                </c:pt>
                <c:pt idx="4">
                  <c:v>21317</c:v>
                </c:pt>
                <c:pt idx="5">
                  <c:v>21767</c:v>
                </c:pt>
                <c:pt idx="6">
                  <c:v>24241</c:v>
                </c:pt>
                <c:pt idx="7">
                  <c:v>8391</c:v>
                </c:pt>
                <c:pt idx="8">
                  <c:v>14878</c:v>
                </c:pt>
                <c:pt idx="9">
                  <c:v>10864</c:v>
                </c:pt>
                <c:pt idx="10">
                  <c:v>7356</c:v>
                </c:pt>
                <c:pt idx="11">
                  <c:v>4856</c:v>
                </c:pt>
              </c:numCache>
            </c:numRef>
          </c:val>
        </c:ser>
        <c:axId val="142001280"/>
        <c:axId val="142003584"/>
      </c:barChart>
      <c:catAx>
        <c:axId val="142001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2003584"/>
        <c:crosses val="autoZero"/>
        <c:auto val="1"/>
        <c:lblAlgn val="ctr"/>
        <c:lblOffset val="100"/>
        <c:tickLblSkip val="1"/>
        <c:tickMarkSkip val="1"/>
      </c:catAx>
      <c:valAx>
        <c:axId val="14200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2001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31/12/2015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Tutto eccetto Tricarri e ATV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Dicembre 2015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8634</v>
      </c>
      <c r="F11" s="6">
        <f>Input!C12</f>
        <v>9246</v>
      </c>
      <c r="G11" s="7">
        <f>Input!D12</f>
        <v>7.09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9730</v>
      </c>
      <c r="F12" s="6">
        <f>Input!C13</f>
        <v>9910</v>
      </c>
      <c r="G12" s="7">
        <f>Input!D13</f>
        <v>1.85</v>
      </c>
      <c r="H12" s="2"/>
      <c r="I12" s="2"/>
    </row>
    <row r="13" spans="1:9">
      <c r="A13" s="2"/>
      <c r="B13" s="2"/>
      <c r="C13" s="2"/>
      <c r="D13" s="5" t="str">
        <f>Input!A14</f>
        <v>Mar</v>
      </c>
      <c r="E13" s="6">
        <f>Input!B14</f>
        <v>18040</v>
      </c>
      <c r="F13" s="6">
        <f>Input!C14</f>
        <v>16621</v>
      </c>
      <c r="G13" s="7">
        <f>Input!D14</f>
        <v>-7.87</v>
      </c>
      <c r="H13" s="2"/>
      <c r="I13" s="2"/>
    </row>
    <row r="14" spans="1:9">
      <c r="A14" s="2"/>
      <c r="B14" s="2"/>
      <c r="C14" s="2"/>
      <c r="D14" s="5" t="str">
        <f>Input!A15</f>
        <v>Apr</v>
      </c>
      <c r="E14" s="6">
        <f>Input!B15</f>
        <v>20292</v>
      </c>
      <c r="F14" s="6">
        <f>Input!C15</f>
        <v>21596</v>
      </c>
      <c r="G14" s="7">
        <f>Input!D15</f>
        <v>6.43</v>
      </c>
      <c r="H14" s="2"/>
      <c r="I14" s="2"/>
    </row>
    <row r="15" spans="1:9">
      <c r="A15" s="2"/>
      <c r="B15" s="2"/>
      <c r="C15" s="2"/>
      <c r="D15" s="5" t="str">
        <f>Input!A16</f>
        <v>Mag</v>
      </c>
      <c r="E15" s="6">
        <f>Input!B16</f>
        <v>19538</v>
      </c>
      <c r="F15" s="6">
        <f>Input!C16</f>
        <v>21317</v>
      </c>
      <c r="G15" s="7">
        <f>Input!D16</f>
        <v>9.11</v>
      </c>
      <c r="H15" s="2"/>
      <c r="I15" s="2"/>
    </row>
    <row r="16" spans="1:9">
      <c r="A16" s="2"/>
      <c r="B16" s="2"/>
      <c r="C16" s="2"/>
      <c r="D16" s="5" t="str">
        <f>Input!A17</f>
        <v>Giu</v>
      </c>
      <c r="E16" s="6">
        <f>Input!B17</f>
        <v>19547</v>
      </c>
      <c r="F16" s="6">
        <f>Input!C17</f>
        <v>21767</v>
      </c>
      <c r="G16" s="7">
        <f>Input!D17</f>
        <v>11.36</v>
      </c>
      <c r="H16" s="2"/>
      <c r="I16" s="2"/>
    </row>
    <row r="17" spans="1:9">
      <c r="A17" s="2"/>
      <c r="B17" s="2"/>
      <c r="C17" s="2"/>
      <c r="D17" s="5" t="str">
        <f>Input!A18</f>
        <v>Lug</v>
      </c>
      <c r="E17" s="6">
        <f>Input!B18</f>
        <v>19233</v>
      </c>
      <c r="F17" s="6">
        <f>Input!C18</f>
        <v>24241</v>
      </c>
      <c r="G17" s="7">
        <f>Input!D18</f>
        <v>26.04</v>
      </c>
      <c r="H17" s="2"/>
      <c r="I17" s="2"/>
    </row>
    <row r="18" spans="1:9">
      <c r="A18" s="2"/>
      <c r="B18" s="2"/>
      <c r="C18" s="2"/>
      <c r="D18" s="5" t="str">
        <f>Input!A19</f>
        <v>Ago</v>
      </c>
      <c r="E18" s="6">
        <f>Input!B19</f>
        <v>7240</v>
      </c>
      <c r="F18" s="6">
        <f>Input!C19</f>
        <v>8391</v>
      </c>
      <c r="G18" s="7">
        <f>Input!D19</f>
        <v>15.9</v>
      </c>
      <c r="H18" s="2"/>
      <c r="I18" s="2"/>
    </row>
    <row r="19" spans="1:9">
      <c r="A19" s="2"/>
      <c r="B19" s="2"/>
      <c r="C19" s="2"/>
      <c r="D19" s="5" t="str">
        <f>Input!A20</f>
        <v>Set</v>
      </c>
      <c r="E19" s="6">
        <f>Input!B20</f>
        <v>12685</v>
      </c>
      <c r="F19" s="6">
        <f>Input!C20</f>
        <v>14878</v>
      </c>
      <c r="G19" s="7">
        <f>Input!D20</f>
        <v>17.29</v>
      </c>
      <c r="H19" s="2"/>
      <c r="I19" s="2"/>
    </row>
    <row r="20" spans="1:9">
      <c r="A20" s="2"/>
      <c r="B20" s="2"/>
      <c r="C20" s="2"/>
      <c r="D20" s="5" t="str">
        <f>Input!A21</f>
        <v>Ott</v>
      </c>
      <c r="E20" s="6">
        <f>Input!B21</f>
        <v>11096</v>
      </c>
      <c r="F20" s="6">
        <f>Input!C21</f>
        <v>10864</v>
      </c>
      <c r="G20" s="7">
        <f>Input!D21</f>
        <v>-2.09</v>
      </c>
      <c r="H20" s="2"/>
      <c r="I20" s="2"/>
    </row>
    <row r="21" spans="1:9">
      <c r="A21" s="2"/>
      <c r="B21" s="2"/>
      <c r="C21" s="2"/>
      <c r="D21" s="5" t="str">
        <f>Input!A22</f>
        <v>Nov</v>
      </c>
      <c r="E21" s="6">
        <f>Input!B22</f>
        <v>5756</v>
      </c>
      <c r="F21" s="6">
        <f>Input!C22</f>
        <v>7356</v>
      </c>
      <c r="G21" s="7">
        <f>Input!D22</f>
        <v>27.8</v>
      </c>
      <c r="H21" s="2"/>
      <c r="I21" s="2"/>
    </row>
    <row r="22" spans="1:9">
      <c r="A22" s="2"/>
      <c r="B22" s="2"/>
      <c r="C22" s="2"/>
      <c r="D22" s="5" t="str">
        <f>Input!A23</f>
        <v>Dic</v>
      </c>
      <c r="E22" s="6">
        <f>Input!B23</f>
        <v>4350</v>
      </c>
      <c r="F22" s="6">
        <f>Input!C23</f>
        <v>4856</v>
      </c>
      <c r="G22" s="7">
        <f>Input!D23</f>
        <v>11.63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156141</v>
      </c>
      <c r="F23" s="9">
        <f>SUM(F11:F22)</f>
        <v>171043</v>
      </c>
      <c r="G23" s="10">
        <f>(F23-E23)/E23*100</f>
        <v>9.5439378510448876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/>
  </sheetViews>
  <sheetFormatPr defaultRowHeight="12.75"/>
  <cols>
    <col min="1" max="1" width="10.7109375" customWidth="1"/>
    <col min="2" max="3" width="12.140625" customWidth="1"/>
    <col min="4" max="4" width="11.570312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8634</v>
      </c>
      <c r="C12" s="14">
        <v>9246</v>
      </c>
      <c r="D12" s="15">
        <v>7.09</v>
      </c>
    </row>
    <row r="13" spans="1:4">
      <c r="A13" s="11" t="s">
        <v>12</v>
      </c>
      <c r="B13" s="14">
        <v>9730</v>
      </c>
      <c r="C13" s="14">
        <v>9910</v>
      </c>
      <c r="D13" s="15">
        <v>1.85</v>
      </c>
    </row>
    <row r="14" spans="1:4">
      <c r="A14" s="11" t="s">
        <v>13</v>
      </c>
      <c r="B14" s="14">
        <v>18040</v>
      </c>
      <c r="C14" s="14">
        <v>16621</v>
      </c>
      <c r="D14" s="15">
        <v>-7.87</v>
      </c>
    </row>
    <row r="15" spans="1:4">
      <c r="A15" s="11" t="s">
        <v>14</v>
      </c>
      <c r="B15" s="14">
        <v>20292</v>
      </c>
      <c r="C15" s="14">
        <v>21596</v>
      </c>
      <c r="D15" s="15">
        <v>6.43</v>
      </c>
    </row>
    <row r="16" spans="1:4">
      <c r="A16" s="11" t="s">
        <v>15</v>
      </c>
      <c r="B16" s="14">
        <v>19538</v>
      </c>
      <c r="C16" s="14">
        <v>21317</v>
      </c>
      <c r="D16" s="15">
        <v>9.11</v>
      </c>
    </row>
    <row r="17" spans="1:4">
      <c r="A17" s="11" t="s">
        <v>16</v>
      </c>
      <c r="B17" s="14">
        <v>19547</v>
      </c>
      <c r="C17" s="14">
        <v>21767</v>
      </c>
      <c r="D17" s="15">
        <v>11.36</v>
      </c>
    </row>
    <row r="18" spans="1:4">
      <c r="A18" s="11" t="s">
        <v>17</v>
      </c>
      <c r="B18" s="14">
        <v>19233</v>
      </c>
      <c r="C18" s="14">
        <v>24241</v>
      </c>
      <c r="D18" s="15">
        <v>26.04</v>
      </c>
    </row>
    <row r="19" spans="1:4">
      <c r="A19" s="11" t="s">
        <v>18</v>
      </c>
      <c r="B19" s="14">
        <v>7240</v>
      </c>
      <c r="C19" s="14">
        <v>8391</v>
      </c>
      <c r="D19" s="15">
        <v>15.9</v>
      </c>
    </row>
    <row r="20" spans="1:4">
      <c r="A20" s="11" t="s">
        <v>19</v>
      </c>
      <c r="B20" s="14">
        <v>12685</v>
      </c>
      <c r="C20" s="14">
        <v>14878</v>
      </c>
      <c r="D20" s="15">
        <v>17.29</v>
      </c>
    </row>
    <row r="21" spans="1:4">
      <c r="A21" s="11" t="s">
        <v>20</v>
      </c>
      <c r="B21" s="14">
        <v>11096</v>
      </c>
      <c r="C21" s="14">
        <v>10864</v>
      </c>
      <c r="D21" s="15">
        <v>-2.09</v>
      </c>
    </row>
    <row r="22" spans="1:4">
      <c r="A22" s="11" t="s">
        <v>21</v>
      </c>
      <c r="B22" s="14">
        <v>5756</v>
      </c>
      <c r="C22" s="14">
        <v>7356</v>
      </c>
      <c r="D22" s="15">
        <v>27.8</v>
      </c>
    </row>
    <row r="23" spans="1:4">
      <c r="A23" s="11" t="s">
        <v>22</v>
      </c>
      <c r="B23" s="14">
        <v>4350</v>
      </c>
      <c r="C23" s="14">
        <v>4856</v>
      </c>
      <c r="D23" s="15">
        <v>11.63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2016-01-04T15:11:46Z</dcterms:modified>
</cp:coreProperties>
</file>