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195" windowHeight="7425"/>
  </bookViews>
  <sheets>
    <sheet name="Report" sheetId="1" r:id="rId1"/>
    <sheet name="Input" sheetId="2" r:id="rId2"/>
  </sheets>
  <calcPr calcId="125725"/>
</workbook>
</file>

<file path=xl/calcChain.xml><?xml version="1.0" encoding="utf-8"?>
<calcChain xmlns="http://schemas.openxmlformats.org/spreadsheetml/2006/main">
  <c r="B48" i="1"/>
  <c r="B47"/>
  <c r="G22"/>
  <c r="F22"/>
  <c r="E22"/>
  <c r="D22"/>
  <c r="G21"/>
  <c r="F21"/>
  <c r="E21"/>
  <c r="D21"/>
  <c r="G20"/>
  <c r="F20"/>
  <c r="E20"/>
  <c r="D20"/>
  <c r="G19"/>
  <c r="F19"/>
  <c r="E19"/>
  <c r="D19"/>
  <c r="G18"/>
  <c r="F18"/>
  <c r="E18"/>
  <c r="D18"/>
  <c r="G17"/>
  <c r="F17"/>
  <c r="E17"/>
  <c r="D17"/>
  <c r="G16"/>
  <c r="F16"/>
  <c r="E16"/>
  <c r="D16"/>
  <c r="G15"/>
  <c r="F15"/>
  <c r="E15"/>
  <c r="D15"/>
  <c r="G14"/>
  <c r="F14"/>
  <c r="E14"/>
  <c r="D14"/>
  <c r="G13"/>
  <c r="F13"/>
  <c r="E13"/>
  <c r="D13"/>
  <c r="G12"/>
  <c r="F12"/>
  <c r="E12"/>
  <c r="D12"/>
  <c r="G11"/>
  <c r="F11"/>
  <c r="F23" s="1"/>
  <c r="G23" s="1"/>
  <c r="E11"/>
  <c r="E23" s="1"/>
  <c r="D11"/>
  <c r="G10"/>
  <c r="F10"/>
  <c r="E10"/>
  <c r="D10"/>
  <c r="B5"/>
  <c r="B4"/>
  <c r="B3"/>
  <c r="B2"/>
</calcChain>
</file>

<file path=xl/sharedStrings.xml><?xml version="1.0" encoding="utf-8"?>
<sst xmlns="http://schemas.openxmlformats.org/spreadsheetml/2006/main" count="20" uniqueCount="20">
  <si>
    <t>Totale</t>
  </si>
  <si>
    <t xml:space="preserve">Archivi aggiornati al 30/09/2015 </t>
  </si>
  <si>
    <t>Andamento mercato suddiviso per Mese</t>
  </si>
  <si>
    <t>Italia - Mercato Scooter</t>
  </si>
  <si>
    <t>Periodo di analisi: Settembre 2015</t>
  </si>
  <si>
    <t>Fonte dati: Ministero dei Trasporti e delle Infrastrutture</t>
  </si>
  <si>
    <t>Elaborato da UNRAE per ANCMA</t>
  </si>
  <si>
    <t>Mese</t>
  </si>
  <si>
    <t>2014</t>
  </si>
  <si>
    <t>2015</t>
  </si>
  <si>
    <t>Var %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</si>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</sst>
</file>

<file path=xl/styles.xml><?xml version="1.0" encoding="utf-8"?>
<styleSheet xmlns="http://schemas.openxmlformats.org/spreadsheetml/2006/main">
  <numFmts count="2">
    <numFmt numFmtId="168" formatCode="##,##0"/>
    <numFmt numFmtId="169" formatCode="##,##0.00"/>
  </numFmts>
  <fonts count="25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</font>
    <font>
      <b/>
      <sz val="10"/>
      <color rgb="FF000000"/>
      <name val="ARIAL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18" fillId="0" borderId="0" xfId="0" applyFont="1"/>
    <xf numFmtId="0" fontId="18" fillId="33" borderId="0" xfId="0" applyFont="1" applyFill="1"/>
    <xf numFmtId="0" fontId="0" fillId="33" borderId="0" xfId="0" applyFont="1" applyFill="1"/>
    <xf numFmtId="0" fontId="19" fillId="33" borderId="0" xfId="0" applyFont="1" applyFill="1"/>
    <xf numFmtId="0" fontId="20" fillId="34" borderId="0" xfId="0" applyFont="1" applyFill="1" applyAlignment="1">
      <alignment horizontal="center"/>
    </xf>
    <xf numFmtId="0" fontId="20" fillId="33" borderId="0" xfId="0" applyFont="1" applyFill="1" applyAlignment="1">
      <alignment horizontal="center"/>
    </xf>
    <xf numFmtId="3" fontId="21" fillId="33" borderId="0" xfId="0" applyNumberFormat="1" applyFont="1" applyFill="1" applyAlignment="1">
      <alignment horizontal="center"/>
    </xf>
    <xf numFmtId="2" fontId="21" fillId="33" borderId="0" xfId="0" applyNumberFormat="1" applyFont="1" applyFill="1" applyAlignment="1">
      <alignment horizontal="center"/>
    </xf>
    <xf numFmtId="0" fontId="22" fillId="33" borderId="0" xfId="0" applyFont="1" applyFill="1"/>
    <xf numFmtId="3" fontId="22" fillId="33" borderId="0" xfId="0" applyNumberFormat="1" applyFont="1" applyFill="1" applyAlignment="1">
      <alignment horizontal="center"/>
    </xf>
    <xf numFmtId="2" fontId="0" fillId="33" borderId="0" xfId="0" applyNumberFormat="1" applyFont="1" applyFill="1" applyAlignment="1">
      <alignment horizontal="center"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right" wrapText="1"/>
    </xf>
    <xf numFmtId="168" fontId="23" fillId="0" borderId="0" xfId="0" applyNumberFormat="1" applyFont="1" applyAlignment="1">
      <alignment horizontal="right" wrapText="1"/>
    </xf>
    <xf numFmtId="169" fontId="23" fillId="0" borderId="0" xfId="0" applyNumberFormat="1" applyFont="1" applyAlignment="1">
      <alignment horizontal="right" wrapText="1"/>
    </xf>
    <xf numFmtId="0" fontId="23" fillId="0" borderId="0" xfId="0" applyFont="1" applyAlignment="1">
      <alignment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autoTitleDeleted val="1"/>
    <c:plotArea>
      <c:layout>
        <c:manualLayout>
          <c:layoutTarget val="inner"/>
          <c:xMode val="edge"/>
          <c:yMode val="edge"/>
          <c:x val="0.11614184391709592"/>
          <c:y val="9.2150170648464161E-2"/>
          <c:w val="0.8563000356599445"/>
          <c:h val="0.56996587030716728"/>
        </c:manualLayout>
      </c:layout>
      <c:barChart>
        <c:barDir val="col"/>
        <c:grouping val="clustered"/>
        <c:ser>
          <c:idx val="0"/>
          <c:order val="0"/>
          <c:tx>
            <c:strRef>
              <c:f>Report!$E$10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Report!$D$11:$D$22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Report!$E$11:$E$22</c:f>
              <c:numCache>
                <c:formatCode>#,##0</c:formatCode>
                <c:ptCount val="12"/>
                <c:pt idx="0">
                  <c:v>5090</c:v>
                </c:pt>
                <c:pt idx="1">
                  <c:v>5299</c:v>
                </c:pt>
                <c:pt idx="2">
                  <c:v>10717</c:v>
                </c:pt>
                <c:pt idx="3">
                  <c:v>12805</c:v>
                </c:pt>
                <c:pt idx="4">
                  <c:v>12450</c:v>
                </c:pt>
                <c:pt idx="5">
                  <c:v>13022</c:v>
                </c:pt>
                <c:pt idx="6">
                  <c:v>13218</c:v>
                </c:pt>
                <c:pt idx="7">
                  <c:v>5156</c:v>
                </c:pt>
                <c:pt idx="8">
                  <c:v>9064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Report!$F$10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Report!$D$11:$D$22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Report!$F$11:$F$22</c:f>
              <c:numCache>
                <c:formatCode>#,##0</c:formatCode>
                <c:ptCount val="12"/>
                <c:pt idx="0">
                  <c:v>5421</c:v>
                </c:pt>
                <c:pt idx="1">
                  <c:v>5126</c:v>
                </c:pt>
                <c:pt idx="2">
                  <c:v>8805</c:v>
                </c:pt>
                <c:pt idx="3">
                  <c:v>12923</c:v>
                </c:pt>
                <c:pt idx="4">
                  <c:v>13488</c:v>
                </c:pt>
                <c:pt idx="5">
                  <c:v>14055</c:v>
                </c:pt>
                <c:pt idx="6">
                  <c:v>16781</c:v>
                </c:pt>
                <c:pt idx="7">
                  <c:v>5893</c:v>
                </c:pt>
                <c:pt idx="8">
                  <c:v>10289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20763904"/>
        <c:axId val="116129792"/>
      </c:barChart>
      <c:catAx>
        <c:axId val="1207639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Mesi</a:t>
                </a:r>
              </a:p>
            </c:rich>
          </c:tx>
          <c:layout>
            <c:manualLayout>
              <c:xMode val="edge"/>
              <c:yMode val="edge"/>
              <c:x val="0.51181151556686333"/>
              <c:y val="0.7713310580204778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16129792"/>
        <c:crosses val="autoZero"/>
        <c:auto val="1"/>
        <c:lblAlgn val="ctr"/>
        <c:lblOffset val="100"/>
        <c:tickLblSkip val="1"/>
        <c:tickMarkSkip val="1"/>
      </c:catAx>
      <c:valAx>
        <c:axId val="1161297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it-IT"/>
                  <a:t>Volumi</a:t>
                </a:r>
              </a:p>
            </c:rich>
          </c:tx>
          <c:layout>
            <c:manualLayout>
              <c:xMode val="edge"/>
              <c:yMode val="edge"/>
              <c:x val="3.1496093265653127E-2"/>
              <c:y val="0.29351535836177473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it-IT"/>
          </a:p>
        </c:txPr>
        <c:crossAx val="1207639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8622093978852021"/>
          <c:y val="0.89078498293515362"/>
          <c:w val="0.11614184391709592"/>
          <c:h val="8.532423208191126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it-IT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/>
    <c:pageMargins b="0.984251969" l="0.78740157499999996" r="0.78740157499999996" t="0.984251969" header="0.5" footer="0.5"/>
    <c:pageSetup paperSize="0" orientation="portrait" horizontalDpi="0" verticalDpi="0" copies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26</xdr:row>
      <xdr:rowOff>9525</xdr:rowOff>
    </xdr:from>
    <xdr:to>
      <xdr:col>8</xdr:col>
      <xdr:colOff>400050</xdr:colOff>
      <xdr:row>43</xdr:row>
      <xdr:rowOff>47625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>
      <selection activeCell="E2" sqref="E2"/>
    </sheetView>
  </sheetViews>
  <sheetFormatPr defaultRowHeight="12.75"/>
  <cols>
    <col min="1" max="1" width="6.85546875" style="1" customWidth="1"/>
    <col min="2" max="2" width="10.42578125" style="1" customWidth="1"/>
    <col min="3" max="4" width="9.140625" style="1"/>
    <col min="5" max="5" width="10" style="1" customWidth="1"/>
    <col min="6" max="16384" width="9.140625" style="1"/>
  </cols>
  <sheetData>
    <row r="1" spans="1:9">
      <c r="A1" s="2"/>
      <c r="B1" s="2"/>
      <c r="C1" s="2"/>
      <c r="D1" s="2"/>
      <c r="E1" s="2"/>
      <c r="F1" s="2"/>
      <c r="G1" s="2"/>
      <c r="H1" s="2"/>
      <c r="I1" s="2"/>
    </row>
    <row r="2" spans="1:9">
      <c r="A2" s="2"/>
      <c r="B2" s="3" t="str">
        <f>Input!A1</f>
        <v xml:space="preserve">Archivi aggiornati al 30/09/2015 </v>
      </c>
      <c r="C2" s="3"/>
      <c r="D2" s="3"/>
      <c r="E2" s="3"/>
      <c r="F2" s="2"/>
      <c r="G2" s="2"/>
      <c r="H2" s="2"/>
      <c r="I2" s="2"/>
    </row>
    <row r="3" spans="1:9">
      <c r="A3" s="2"/>
      <c r="B3" s="3" t="str">
        <f>Input!A2</f>
        <v>Andamento mercato suddiviso per Mese</v>
      </c>
      <c r="C3" s="3"/>
      <c r="D3" s="3"/>
      <c r="E3" s="3"/>
      <c r="F3" s="2"/>
      <c r="G3" s="2"/>
      <c r="H3" s="2"/>
      <c r="I3" s="2"/>
    </row>
    <row r="4" spans="1:9">
      <c r="A4" s="2"/>
      <c r="B4" s="3" t="str">
        <f>Input!A3</f>
        <v>Italia - Mercato Scooter</v>
      </c>
      <c r="C4" s="3"/>
      <c r="D4" s="3"/>
      <c r="E4" s="3"/>
      <c r="F4" s="2"/>
      <c r="G4" s="2"/>
      <c r="H4" s="2"/>
      <c r="I4" s="2"/>
    </row>
    <row r="5" spans="1:9">
      <c r="A5" s="2"/>
      <c r="B5" s="3" t="str">
        <f>Input!A4</f>
        <v>Periodo di analisi: Settembre 2015</v>
      </c>
      <c r="C5" s="3"/>
      <c r="D5" s="3"/>
      <c r="E5" s="3"/>
      <c r="F5" s="2"/>
      <c r="G5" s="2"/>
      <c r="H5" s="2"/>
      <c r="I5" s="2"/>
    </row>
    <row r="6" spans="1:9">
      <c r="A6" s="2"/>
      <c r="B6" s="3"/>
      <c r="C6" s="3"/>
      <c r="D6" s="3"/>
      <c r="E6" s="3"/>
      <c r="F6" s="2"/>
      <c r="G6" s="2"/>
      <c r="H6" s="2"/>
      <c r="I6" s="2"/>
    </row>
    <row r="7" spans="1:9">
      <c r="A7" s="2"/>
      <c r="B7" s="3"/>
      <c r="C7" s="3"/>
      <c r="D7" s="3"/>
      <c r="E7" s="3"/>
      <c r="F7" s="2"/>
      <c r="G7" s="2"/>
      <c r="H7" s="2"/>
      <c r="I7" s="2"/>
    </row>
    <row r="8" spans="1:9">
      <c r="A8" s="2"/>
      <c r="B8" s="3"/>
      <c r="C8" s="3"/>
      <c r="D8" s="3"/>
      <c r="E8" s="3"/>
      <c r="F8" s="2"/>
      <c r="G8" s="2"/>
      <c r="H8" s="2"/>
      <c r="I8" s="2"/>
    </row>
    <row r="9" spans="1:9">
      <c r="A9" s="2"/>
      <c r="B9" s="2"/>
      <c r="C9" s="2"/>
      <c r="D9" s="2"/>
      <c r="E9" s="2"/>
      <c r="F9" s="2"/>
      <c r="G9" s="2"/>
      <c r="H9" s="2"/>
      <c r="I9" s="2"/>
    </row>
    <row r="10" spans="1:9">
      <c r="A10" s="2"/>
      <c r="B10" s="2"/>
      <c r="C10" s="2"/>
      <c r="D10" s="4" t="str">
        <f>Input!A11</f>
        <v>Mese</v>
      </c>
      <c r="E10" s="4" t="str">
        <f>Input!B11</f>
        <v>2014</v>
      </c>
      <c r="F10" s="4" t="str">
        <f>Input!C11</f>
        <v>2015</v>
      </c>
      <c r="G10" s="4" t="str">
        <f>Input!D11</f>
        <v>Var %</v>
      </c>
      <c r="H10" s="2"/>
      <c r="I10" s="2"/>
    </row>
    <row r="11" spans="1:9">
      <c r="A11" s="2"/>
      <c r="B11" s="2"/>
      <c r="C11" s="2"/>
      <c r="D11" s="5" t="str">
        <f>Input!A12</f>
        <v>Gen</v>
      </c>
      <c r="E11" s="6">
        <f>Input!B12</f>
        <v>5090</v>
      </c>
      <c r="F11" s="6">
        <f>Input!C12</f>
        <v>5421</v>
      </c>
      <c r="G11" s="7">
        <f>Input!D12</f>
        <v>6.5</v>
      </c>
      <c r="H11" s="2"/>
      <c r="I11" s="2"/>
    </row>
    <row r="12" spans="1:9">
      <c r="A12" s="2"/>
      <c r="B12" s="2"/>
      <c r="C12" s="2"/>
      <c r="D12" s="5" t="str">
        <f>Input!A13</f>
        <v>Feb</v>
      </c>
      <c r="E12" s="6">
        <f>Input!B13</f>
        <v>5299</v>
      </c>
      <c r="F12" s="6">
        <f>Input!C13</f>
        <v>5126</v>
      </c>
      <c r="G12" s="7">
        <f>Input!D13</f>
        <v>-3.26</v>
      </c>
      <c r="H12" s="2"/>
      <c r="I12" s="2"/>
    </row>
    <row r="13" spans="1:9">
      <c r="A13" s="2"/>
      <c r="B13" s="2"/>
      <c r="C13" s="2"/>
      <c r="D13" s="5" t="str">
        <f>Input!A14</f>
        <v>Mar</v>
      </c>
      <c r="E13" s="6">
        <f>Input!B14</f>
        <v>10717</v>
      </c>
      <c r="F13" s="6">
        <f>Input!C14</f>
        <v>8805</v>
      </c>
      <c r="G13" s="7">
        <f>Input!D14</f>
        <v>-17.84</v>
      </c>
      <c r="H13" s="2"/>
      <c r="I13" s="2"/>
    </row>
    <row r="14" spans="1:9">
      <c r="A14" s="2"/>
      <c r="B14" s="2"/>
      <c r="C14" s="2"/>
      <c r="D14" s="5" t="str">
        <f>Input!A15</f>
        <v>Apr</v>
      </c>
      <c r="E14" s="6">
        <f>Input!B15</f>
        <v>12805</v>
      </c>
      <c r="F14" s="6">
        <f>Input!C15</f>
        <v>12923</v>
      </c>
      <c r="G14" s="7">
        <f>Input!D15</f>
        <v>0.92</v>
      </c>
      <c r="H14" s="2"/>
      <c r="I14" s="2"/>
    </row>
    <row r="15" spans="1:9">
      <c r="A15" s="2"/>
      <c r="B15" s="2"/>
      <c r="C15" s="2"/>
      <c r="D15" s="5" t="str">
        <f>Input!A16</f>
        <v>Mag</v>
      </c>
      <c r="E15" s="6">
        <f>Input!B16</f>
        <v>12450</v>
      </c>
      <c r="F15" s="6">
        <f>Input!C16</f>
        <v>13488</v>
      </c>
      <c r="G15" s="7">
        <f>Input!D16</f>
        <v>8.34</v>
      </c>
      <c r="H15" s="2"/>
      <c r="I15" s="2"/>
    </row>
    <row r="16" spans="1:9">
      <c r="A16" s="2"/>
      <c r="B16" s="2"/>
      <c r="C16" s="2"/>
      <c r="D16" s="5" t="str">
        <f>Input!A17</f>
        <v>Giu</v>
      </c>
      <c r="E16" s="6">
        <f>Input!B17</f>
        <v>13022</v>
      </c>
      <c r="F16" s="6">
        <f>Input!C17</f>
        <v>14055</v>
      </c>
      <c r="G16" s="7">
        <f>Input!D17</f>
        <v>7.93</v>
      </c>
      <c r="H16" s="2"/>
      <c r="I16" s="2"/>
    </row>
    <row r="17" spans="1:9">
      <c r="A17" s="2"/>
      <c r="B17" s="2"/>
      <c r="C17" s="2"/>
      <c r="D17" s="5" t="str">
        <f>Input!A18</f>
        <v>Lug</v>
      </c>
      <c r="E17" s="6">
        <f>Input!B18</f>
        <v>13218</v>
      </c>
      <c r="F17" s="6">
        <f>Input!C18</f>
        <v>16781</v>
      </c>
      <c r="G17" s="7">
        <f>Input!D18</f>
        <v>26.96</v>
      </c>
      <c r="H17" s="2"/>
      <c r="I17" s="2"/>
    </row>
    <row r="18" spans="1:9">
      <c r="A18" s="2"/>
      <c r="B18" s="2"/>
      <c r="C18" s="2"/>
      <c r="D18" s="5" t="str">
        <f>Input!A19</f>
        <v>Ago</v>
      </c>
      <c r="E18" s="6">
        <f>Input!B19</f>
        <v>5156</v>
      </c>
      <c r="F18" s="6">
        <f>Input!C19</f>
        <v>5893</v>
      </c>
      <c r="G18" s="7">
        <f>Input!D19</f>
        <v>14.29</v>
      </c>
      <c r="H18" s="2"/>
      <c r="I18" s="2"/>
    </row>
    <row r="19" spans="1:9">
      <c r="A19" s="2"/>
      <c r="B19" s="2"/>
      <c r="C19" s="2"/>
      <c r="D19" s="5" t="str">
        <f>Input!A20</f>
        <v>Set</v>
      </c>
      <c r="E19" s="6">
        <f>Input!B20</f>
        <v>9064</v>
      </c>
      <c r="F19" s="6">
        <f>Input!C20</f>
        <v>10289</v>
      </c>
      <c r="G19" s="7">
        <f>Input!D20</f>
        <v>13.52</v>
      </c>
      <c r="H19" s="2"/>
      <c r="I19" s="2"/>
    </row>
    <row r="20" spans="1:9">
      <c r="A20" s="2"/>
      <c r="B20" s="2"/>
      <c r="C20" s="2"/>
      <c r="D20" s="5">
        <f>Input!A21</f>
        <v>0</v>
      </c>
      <c r="E20" s="6">
        <f>Input!B21</f>
        <v>0</v>
      </c>
      <c r="F20" s="6">
        <f>Input!C21</f>
        <v>0</v>
      </c>
      <c r="G20" s="7">
        <f>Input!D21</f>
        <v>0</v>
      </c>
      <c r="H20" s="2"/>
      <c r="I20" s="2"/>
    </row>
    <row r="21" spans="1:9">
      <c r="A21" s="2"/>
      <c r="B21" s="2"/>
      <c r="C21" s="2"/>
      <c r="D21" s="5">
        <f>Input!A22</f>
        <v>0</v>
      </c>
      <c r="E21" s="6">
        <f>Input!B22</f>
        <v>0</v>
      </c>
      <c r="F21" s="6">
        <f>Input!C22</f>
        <v>0</v>
      </c>
      <c r="G21" s="7">
        <f>Input!D22</f>
        <v>0</v>
      </c>
      <c r="H21" s="2"/>
      <c r="I21" s="2"/>
    </row>
    <row r="22" spans="1:9">
      <c r="A22" s="2"/>
      <c r="B22" s="2"/>
      <c r="C22" s="2"/>
      <c r="D22" s="5">
        <f>Input!A23</f>
        <v>0</v>
      </c>
      <c r="E22" s="6">
        <f>Input!B23</f>
        <v>0</v>
      </c>
      <c r="F22" s="6">
        <f>Input!C23</f>
        <v>0</v>
      </c>
      <c r="G22" s="7">
        <f>Input!D23</f>
        <v>0</v>
      </c>
      <c r="H22" s="2"/>
      <c r="I22" s="2"/>
    </row>
    <row r="23" spans="1:9">
      <c r="A23" s="2"/>
      <c r="B23" s="2"/>
      <c r="C23" s="2"/>
      <c r="D23" s="8" t="s">
        <v>0</v>
      </c>
      <c r="E23" s="9">
        <f>SUM(E11:E22)</f>
        <v>86821</v>
      </c>
      <c r="F23" s="9">
        <f>SUM(F11:F22)</f>
        <v>92781</v>
      </c>
      <c r="G23" s="10">
        <f>(F23-E23)/E23*100</f>
        <v>6.8646986328192492</v>
      </c>
      <c r="H23" s="2"/>
      <c r="I23" s="2"/>
    </row>
    <row r="24" spans="1:9">
      <c r="A24" s="2"/>
      <c r="B24" s="2"/>
      <c r="C24" s="2"/>
      <c r="D24" s="2"/>
      <c r="E24" s="2"/>
      <c r="F24" s="2"/>
      <c r="G24" s="2"/>
      <c r="H24" s="2"/>
      <c r="I24" s="2"/>
    </row>
    <row r="25" spans="1:9">
      <c r="A25" s="2"/>
      <c r="B25" s="2"/>
      <c r="C25" s="2"/>
      <c r="D25" s="2"/>
      <c r="E25" s="2"/>
      <c r="F25" s="2"/>
      <c r="G25" s="2"/>
      <c r="H25" s="2"/>
      <c r="I25" s="2"/>
    </row>
    <row r="26" spans="1:9">
      <c r="A26" s="2"/>
      <c r="B26" s="2"/>
      <c r="C26" s="2"/>
      <c r="D26" s="2"/>
      <c r="E26" s="2"/>
      <c r="F26" s="2"/>
      <c r="G26" s="2"/>
      <c r="H26" s="2"/>
      <c r="I26" s="2"/>
    </row>
    <row r="27" spans="1:9">
      <c r="A27" s="2"/>
      <c r="B27" s="2"/>
      <c r="C27" s="2"/>
      <c r="D27" s="2"/>
      <c r="E27" s="2"/>
      <c r="F27" s="2"/>
      <c r="G27" s="2"/>
      <c r="H27" s="2"/>
      <c r="I27" s="2"/>
    </row>
    <row r="28" spans="1:9">
      <c r="A28" s="2"/>
      <c r="B28" s="2"/>
      <c r="C28" s="2"/>
      <c r="D28" s="2"/>
      <c r="E28" s="2"/>
      <c r="F28" s="2"/>
      <c r="G28" s="2"/>
      <c r="H28" s="2"/>
      <c r="I28" s="2"/>
    </row>
    <row r="29" spans="1:9">
      <c r="A29" s="2"/>
      <c r="B29" s="2"/>
      <c r="C29" s="2"/>
      <c r="D29" s="2"/>
      <c r="E29" s="2"/>
      <c r="F29" s="2"/>
      <c r="G29" s="2"/>
      <c r="H29" s="2"/>
      <c r="I29" s="2"/>
    </row>
    <row r="30" spans="1:9">
      <c r="A30" s="2"/>
      <c r="B30" s="2"/>
      <c r="C30" s="2"/>
      <c r="D30" s="2"/>
      <c r="E30" s="2"/>
      <c r="F30" s="2"/>
      <c r="G30" s="2"/>
      <c r="H30" s="2"/>
      <c r="I30" s="2"/>
    </row>
    <row r="31" spans="1:9">
      <c r="A31" s="2"/>
      <c r="B31" s="2"/>
      <c r="C31" s="2"/>
      <c r="D31" s="2"/>
      <c r="E31" s="2"/>
      <c r="F31" s="2"/>
      <c r="G31" s="2"/>
      <c r="H31" s="2"/>
      <c r="I31" s="2"/>
    </row>
    <row r="32" spans="1:9">
      <c r="A32" s="2"/>
      <c r="B32" s="2"/>
      <c r="C32" s="2"/>
      <c r="D32" s="2"/>
      <c r="E32" s="2"/>
      <c r="F32" s="2"/>
      <c r="G32" s="2"/>
      <c r="H32" s="2"/>
      <c r="I32" s="2"/>
    </row>
    <row r="33" spans="1:9">
      <c r="A33" s="2"/>
      <c r="B33" s="2"/>
      <c r="C33" s="2"/>
      <c r="D33" s="2"/>
      <c r="E33" s="2"/>
      <c r="F33" s="2"/>
      <c r="G33" s="2"/>
      <c r="H33" s="2"/>
      <c r="I33" s="2"/>
    </row>
    <row r="34" spans="1:9">
      <c r="A34" s="2"/>
      <c r="B34" s="2"/>
      <c r="C34" s="2"/>
      <c r="D34" s="2"/>
      <c r="E34" s="2"/>
      <c r="F34" s="2"/>
      <c r="G34" s="2"/>
      <c r="H34" s="2"/>
      <c r="I34" s="2"/>
    </row>
    <row r="35" spans="1:9">
      <c r="A35" s="2"/>
      <c r="B35" s="2"/>
      <c r="C35" s="2"/>
      <c r="D35" s="2"/>
      <c r="E35" s="2"/>
      <c r="F35" s="2"/>
      <c r="G35" s="2"/>
      <c r="H35" s="2"/>
      <c r="I35" s="2"/>
    </row>
    <row r="36" spans="1:9">
      <c r="A36" s="2"/>
      <c r="B36" s="2"/>
      <c r="C36" s="2"/>
      <c r="D36" s="2"/>
      <c r="E36" s="2"/>
      <c r="F36" s="2"/>
      <c r="G36" s="2"/>
      <c r="H36" s="2"/>
      <c r="I36" s="2"/>
    </row>
    <row r="37" spans="1:9">
      <c r="A37" s="2"/>
      <c r="B37" s="2"/>
      <c r="C37" s="2"/>
      <c r="D37" s="2"/>
      <c r="E37" s="2"/>
      <c r="F37" s="2"/>
      <c r="G37" s="2"/>
      <c r="H37" s="2"/>
      <c r="I37" s="2"/>
    </row>
    <row r="38" spans="1:9">
      <c r="A38" s="2"/>
      <c r="B38" s="2"/>
      <c r="C38" s="2"/>
      <c r="D38" s="2"/>
      <c r="E38" s="2"/>
      <c r="F38" s="2"/>
      <c r="G38" s="2"/>
      <c r="H38" s="2"/>
      <c r="I38" s="2"/>
    </row>
    <row r="39" spans="1:9">
      <c r="A39" s="2"/>
      <c r="B39" s="2"/>
      <c r="C39" s="2"/>
      <c r="D39" s="2"/>
      <c r="E39" s="2"/>
      <c r="F39" s="2"/>
      <c r="G39" s="2"/>
      <c r="H39" s="2"/>
      <c r="I39" s="2"/>
    </row>
    <row r="40" spans="1:9">
      <c r="A40" s="2"/>
      <c r="B40" s="2"/>
      <c r="C40" s="2"/>
      <c r="D40" s="2"/>
      <c r="E40" s="2"/>
      <c r="F40" s="2"/>
      <c r="G40" s="2"/>
      <c r="H40" s="2"/>
      <c r="I40" s="2"/>
    </row>
    <row r="41" spans="1:9">
      <c r="A41" s="2"/>
      <c r="B41" s="2"/>
      <c r="C41" s="2"/>
      <c r="D41" s="2"/>
      <c r="E41" s="2"/>
      <c r="F41" s="2"/>
      <c r="G41" s="2"/>
      <c r="H41" s="2"/>
      <c r="I41" s="2"/>
    </row>
    <row r="42" spans="1:9">
      <c r="A42" s="2"/>
      <c r="B42" s="2"/>
      <c r="C42" s="2"/>
      <c r="D42" s="2"/>
      <c r="E42" s="2"/>
      <c r="F42" s="2"/>
      <c r="G42" s="2"/>
      <c r="H42" s="2"/>
      <c r="I42" s="2"/>
    </row>
    <row r="43" spans="1:9">
      <c r="A43" s="2"/>
      <c r="B43" s="2"/>
      <c r="C43" s="2"/>
      <c r="D43" s="2"/>
      <c r="E43" s="2"/>
      <c r="F43" s="2"/>
      <c r="G43" s="2"/>
      <c r="H43" s="2"/>
      <c r="I43" s="2"/>
    </row>
    <row r="44" spans="1:9">
      <c r="A44" s="2"/>
      <c r="B44" s="2"/>
      <c r="C44" s="2"/>
      <c r="D44" s="2"/>
      <c r="E44" s="2"/>
      <c r="F44" s="2"/>
      <c r="G44" s="2"/>
      <c r="H44" s="2"/>
      <c r="I44" s="2"/>
    </row>
    <row r="45" spans="1:9">
      <c r="A45" s="2"/>
      <c r="B45" s="2"/>
      <c r="C45" s="2"/>
      <c r="D45" s="2"/>
      <c r="E45" s="2"/>
      <c r="F45" s="2"/>
      <c r="G45" s="2"/>
      <c r="H45" s="2"/>
      <c r="I45" s="2"/>
    </row>
    <row r="46" spans="1:9">
      <c r="A46" s="2"/>
      <c r="B46" s="2"/>
      <c r="C46" s="2"/>
      <c r="D46" s="2"/>
      <c r="E46" s="2"/>
      <c r="F46" s="2"/>
      <c r="G46" s="2"/>
      <c r="H46" s="2"/>
      <c r="I46" s="2"/>
    </row>
    <row r="47" spans="1:9">
      <c r="A47" s="2"/>
      <c r="B47" s="2" t="str">
        <f>Input!A7</f>
        <v>Fonte dati: Ministero dei Trasporti e delle Infrastrutture</v>
      </c>
      <c r="C47" s="2"/>
      <c r="D47" s="2"/>
      <c r="E47" s="2"/>
      <c r="F47" s="2"/>
      <c r="G47" s="2"/>
      <c r="H47" s="2"/>
      <c r="I47" s="2"/>
    </row>
    <row r="48" spans="1:9">
      <c r="A48" s="2"/>
      <c r="B48" s="2" t="str">
        <f>Input!A8</f>
        <v>Elaborato da UNRAE per ANCMA</v>
      </c>
      <c r="C48" s="2"/>
      <c r="D48" s="2"/>
      <c r="E48" s="2"/>
      <c r="F48" s="2"/>
      <c r="G48" s="2"/>
      <c r="H48" s="2"/>
      <c r="I48" s="2"/>
    </row>
  </sheetData>
  <pageMargins left="0.79" right="0.79" top="0.98" bottom="0.98" header="0.5" footer="0.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workbookViewId="0"/>
  </sheetViews>
  <sheetFormatPr defaultRowHeight="12.75"/>
  <cols>
    <col min="1" max="1" width="10.7109375" customWidth="1"/>
    <col min="2" max="3" width="12.140625" customWidth="1"/>
    <col min="4" max="4" width="11.5703125" customWidth="1"/>
  </cols>
  <sheetData>
    <row r="1" spans="1:4" ht="12.75" customHeight="1">
      <c r="A1" s="16" t="s">
        <v>1</v>
      </c>
      <c r="B1" s="16"/>
      <c r="C1" s="16"/>
      <c r="D1" s="16"/>
    </row>
    <row r="2" spans="1:4" ht="12.75" customHeight="1">
      <c r="A2" s="16" t="s">
        <v>2</v>
      </c>
      <c r="B2" s="16"/>
      <c r="C2" s="16"/>
      <c r="D2" s="16"/>
    </row>
    <row r="3" spans="1:4" ht="12.75" customHeight="1">
      <c r="A3" s="16" t="s">
        <v>3</v>
      </c>
      <c r="B3" s="16"/>
      <c r="C3" s="16"/>
      <c r="D3" s="16"/>
    </row>
    <row r="4" spans="1:4" ht="12.75" customHeight="1">
      <c r="A4" s="16" t="s">
        <v>4</v>
      </c>
      <c r="B4" s="16"/>
      <c r="C4" s="16"/>
      <c r="D4" s="16"/>
    </row>
    <row r="5" spans="1:4">
      <c r="A5" s="16"/>
      <c r="B5" s="16"/>
      <c r="C5" s="16"/>
      <c r="D5" s="16"/>
    </row>
    <row r="6" spans="1:4">
      <c r="A6" s="16"/>
      <c r="B6" s="16"/>
      <c r="C6" s="16"/>
      <c r="D6" s="16"/>
    </row>
    <row r="7" spans="1:4" ht="12.75" customHeight="1">
      <c r="A7" s="16" t="s">
        <v>5</v>
      </c>
      <c r="B7" s="16"/>
      <c r="C7" s="16"/>
      <c r="D7" s="16"/>
    </row>
    <row r="8" spans="1:4" ht="12.75" customHeight="1">
      <c r="A8" s="16" t="s">
        <v>6</v>
      </c>
      <c r="B8" s="16"/>
      <c r="C8" s="16"/>
      <c r="D8" s="16"/>
    </row>
    <row r="9" spans="1:4">
      <c r="A9" s="16"/>
      <c r="B9" s="16"/>
      <c r="C9" s="16"/>
      <c r="D9" s="16"/>
    </row>
    <row r="10" spans="1:4">
      <c r="A10" s="16"/>
      <c r="B10" s="16"/>
      <c r="C10" s="16"/>
      <c r="D10" s="16"/>
    </row>
    <row r="11" spans="1:4">
      <c r="A11" s="12" t="s">
        <v>7</v>
      </c>
      <c r="B11" s="13" t="s">
        <v>8</v>
      </c>
      <c r="C11" s="13" t="s">
        <v>9</v>
      </c>
      <c r="D11" s="13" t="s">
        <v>10</v>
      </c>
    </row>
    <row r="12" spans="1:4">
      <c r="A12" s="11" t="s">
        <v>11</v>
      </c>
      <c r="B12" s="14">
        <v>5090</v>
      </c>
      <c r="C12" s="14">
        <v>5421</v>
      </c>
      <c r="D12" s="15">
        <v>6.5</v>
      </c>
    </row>
    <row r="13" spans="1:4">
      <c r="A13" s="11" t="s">
        <v>12</v>
      </c>
      <c r="B13" s="14">
        <v>5299</v>
      </c>
      <c r="C13" s="14">
        <v>5126</v>
      </c>
      <c r="D13" s="15">
        <v>-3.26</v>
      </c>
    </row>
    <row r="14" spans="1:4">
      <c r="A14" s="11" t="s">
        <v>13</v>
      </c>
      <c r="B14" s="14">
        <v>10717</v>
      </c>
      <c r="C14" s="14">
        <v>8805</v>
      </c>
      <c r="D14" s="15">
        <v>-17.84</v>
      </c>
    </row>
    <row r="15" spans="1:4">
      <c r="A15" s="11" t="s">
        <v>14</v>
      </c>
      <c r="B15" s="14">
        <v>12805</v>
      </c>
      <c r="C15" s="14">
        <v>12923</v>
      </c>
      <c r="D15" s="15">
        <v>0.92</v>
      </c>
    </row>
    <row r="16" spans="1:4">
      <c r="A16" s="11" t="s">
        <v>15</v>
      </c>
      <c r="B16" s="14">
        <v>12450</v>
      </c>
      <c r="C16" s="14">
        <v>13488</v>
      </c>
      <c r="D16" s="15">
        <v>8.34</v>
      </c>
    </row>
    <row r="17" spans="1:4">
      <c r="A17" s="11" t="s">
        <v>16</v>
      </c>
      <c r="B17" s="14">
        <v>13022</v>
      </c>
      <c r="C17" s="14">
        <v>14055</v>
      </c>
      <c r="D17" s="15">
        <v>7.93</v>
      </c>
    </row>
    <row r="18" spans="1:4">
      <c r="A18" s="11" t="s">
        <v>17</v>
      </c>
      <c r="B18" s="14">
        <v>13218</v>
      </c>
      <c r="C18" s="14">
        <v>16781</v>
      </c>
      <c r="D18" s="15">
        <v>26.96</v>
      </c>
    </row>
    <row r="19" spans="1:4">
      <c r="A19" s="11" t="s">
        <v>18</v>
      </c>
      <c r="B19" s="14">
        <v>5156</v>
      </c>
      <c r="C19" s="14">
        <v>5893</v>
      </c>
      <c r="D19" s="15">
        <v>14.29</v>
      </c>
    </row>
    <row r="20" spans="1:4">
      <c r="A20" s="11" t="s">
        <v>19</v>
      </c>
      <c r="B20" s="14">
        <v>9064</v>
      </c>
      <c r="C20" s="14">
        <v>10289</v>
      </c>
      <c r="D20" s="15">
        <v>13.52</v>
      </c>
    </row>
  </sheetData>
  <mergeCells count="10">
    <mergeCell ref="A7:D7"/>
    <mergeCell ref="A8:D8"/>
    <mergeCell ref="A9:D9"/>
    <mergeCell ref="A10:D10"/>
    <mergeCell ref="A1:D1"/>
    <mergeCell ref="A2:D2"/>
    <mergeCell ref="A3:D3"/>
    <mergeCell ref="A4:D4"/>
    <mergeCell ref="A5:D5"/>
    <mergeCell ref="A6:D6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Report</vt:lpstr>
      <vt:lpstr>Input</vt:lpstr>
    </vt:vector>
  </TitlesOfParts>
  <Company>Az Info s.r.l.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 Zampaglione</dc:creator>
  <cp:lastModifiedBy>Sara Segalini</cp:lastModifiedBy>
  <cp:lastPrinted>2010-12-09T14:16:45Z</cp:lastPrinted>
  <dcterms:created xsi:type="dcterms:W3CDTF">2010-12-09T13:45:14Z</dcterms:created>
  <dcterms:modified xsi:type="dcterms:W3CDTF">2015-10-02T13:14:39Z</dcterms:modified>
</cp:coreProperties>
</file>