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Report" sheetId="1" r:id="rId1"/>
    <sheet name="Input" sheetId="2" r:id="rId2"/>
  </sheets>
  <calcPr calcId="125725"/>
</workbook>
</file>

<file path=xl/calcChain.xml><?xml version="1.0" encoding="utf-8"?>
<calcChain xmlns="http://schemas.openxmlformats.org/spreadsheetml/2006/main">
  <c r="B48" i="1"/>
  <c r="B47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F23" s="1"/>
  <c r="G23" s="1"/>
  <c r="E11"/>
  <c r="E23" s="1"/>
  <c r="D11"/>
  <c r="G10"/>
  <c r="F10"/>
  <c r="E10"/>
  <c r="D10"/>
  <c r="B5"/>
  <c r="B4"/>
  <c r="B3"/>
  <c r="B2"/>
</calcChain>
</file>

<file path=xl/sharedStrings.xml><?xml version="1.0" encoding="utf-8"?>
<sst xmlns="http://schemas.openxmlformats.org/spreadsheetml/2006/main" count="20" uniqueCount="20">
  <si>
    <t>Totale</t>
  </si>
  <si>
    <t xml:space="preserve">Archivi aggiornati al 30/09/2015 </t>
  </si>
  <si>
    <t>Andamento mercato suddiviso per Mese</t>
  </si>
  <si>
    <t>Italia - Mercato Totale</t>
  </si>
  <si>
    <t>Periodo di analisi: Settembre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</si>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</sst>
</file>

<file path=xl/styles.xml><?xml version="1.0" encoding="utf-8"?>
<styleSheet xmlns="http://schemas.openxmlformats.org/spreadsheetml/2006/main">
  <numFmts count="2">
    <numFmt numFmtId="168" formatCode="##,##0"/>
    <numFmt numFmtId="169" formatCode="#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1666</c:v>
                </c:pt>
                <c:pt idx="1">
                  <c:v>1574</c:v>
                </c:pt>
                <c:pt idx="2">
                  <c:v>2445</c:v>
                </c:pt>
                <c:pt idx="3">
                  <c:v>2371</c:v>
                </c:pt>
                <c:pt idx="4">
                  <c:v>2524</c:v>
                </c:pt>
                <c:pt idx="5">
                  <c:v>3288</c:v>
                </c:pt>
                <c:pt idx="6">
                  <c:v>3954</c:v>
                </c:pt>
                <c:pt idx="7">
                  <c:v>1739</c:v>
                </c:pt>
                <c:pt idx="8">
                  <c:v>2601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1351</c:v>
                </c:pt>
                <c:pt idx="1">
                  <c:v>1322</c:v>
                </c:pt>
                <c:pt idx="2">
                  <c:v>1823</c:v>
                </c:pt>
                <c:pt idx="3">
                  <c:v>2279</c:v>
                </c:pt>
                <c:pt idx="4">
                  <c:v>2221</c:v>
                </c:pt>
                <c:pt idx="5">
                  <c:v>2906</c:v>
                </c:pt>
                <c:pt idx="6">
                  <c:v>3528</c:v>
                </c:pt>
                <c:pt idx="7">
                  <c:v>1516</c:v>
                </c:pt>
                <c:pt idx="8">
                  <c:v>2375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6704768"/>
        <c:axId val="115019776"/>
      </c:barChart>
      <c:catAx>
        <c:axId val="116704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5019776"/>
        <c:crosses val="autoZero"/>
        <c:auto val="1"/>
        <c:lblAlgn val="ctr"/>
        <c:lblOffset val="100"/>
        <c:tickLblSkip val="1"/>
        <c:tickMarkSkip val="1"/>
      </c:catAx>
      <c:valAx>
        <c:axId val="11501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670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2" sqref="E2"/>
    </sheetView>
  </sheetViews>
  <sheetFormatPr defaultRowHeight="12.75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3" t="str">
        <f>Input!A1</f>
        <v xml:space="preserve">Archivi aggiornati al 30/09/2015 </v>
      </c>
      <c r="C2" s="3"/>
      <c r="D2" s="3"/>
      <c r="E2" s="3"/>
      <c r="F2" s="2"/>
      <c r="G2" s="2"/>
      <c r="H2" s="2"/>
      <c r="I2" s="2"/>
    </row>
    <row r="3" spans="1:9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>
      <c r="A4" s="2"/>
      <c r="B4" s="3" t="str">
        <f>Input!A3</f>
        <v>Italia - Mercato Totale</v>
      </c>
      <c r="C4" s="3"/>
      <c r="D4" s="3"/>
      <c r="E4" s="3"/>
      <c r="F4" s="2"/>
      <c r="G4" s="2"/>
      <c r="H4" s="2"/>
      <c r="I4" s="2"/>
    </row>
    <row r="5" spans="1:9">
      <c r="A5" s="2"/>
      <c r="B5" s="3" t="str">
        <f>Input!A4</f>
        <v>Periodo di analisi: Settembre 2015</v>
      </c>
      <c r="C5" s="3"/>
      <c r="D5" s="3"/>
      <c r="E5" s="3"/>
      <c r="F5" s="2"/>
      <c r="G5" s="2"/>
      <c r="H5" s="2"/>
      <c r="I5" s="2"/>
    </row>
    <row r="6" spans="1:9">
      <c r="A6" s="2"/>
      <c r="B6" s="3"/>
      <c r="C6" s="3"/>
      <c r="D6" s="3"/>
      <c r="E6" s="3"/>
      <c r="F6" s="2"/>
      <c r="G6" s="2"/>
      <c r="H6" s="2"/>
      <c r="I6" s="2"/>
    </row>
    <row r="7" spans="1:9">
      <c r="A7" s="2"/>
      <c r="B7" s="3"/>
      <c r="C7" s="3"/>
      <c r="D7" s="3"/>
      <c r="E7" s="3"/>
      <c r="F7" s="2"/>
      <c r="G7" s="2"/>
      <c r="H7" s="2"/>
      <c r="I7" s="2"/>
    </row>
    <row r="8" spans="1:9">
      <c r="A8" s="2"/>
      <c r="B8" s="3"/>
      <c r="C8" s="3"/>
      <c r="D8" s="3"/>
      <c r="E8" s="3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4" t="str">
        <f>Input!A11</f>
        <v>Mese</v>
      </c>
      <c r="E10" s="4" t="str">
        <f>Input!B11</f>
        <v>2014</v>
      </c>
      <c r="F10" s="4" t="str">
        <f>Input!C11</f>
        <v>2015</v>
      </c>
      <c r="G10" s="4" t="str">
        <f>Input!D11</f>
        <v>Var %</v>
      </c>
      <c r="H10" s="2"/>
      <c r="I10" s="2"/>
    </row>
    <row r="11" spans="1:9">
      <c r="A11" s="2"/>
      <c r="B11" s="2"/>
      <c r="C11" s="2"/>
      <c r="D11" s="5" t="str">
        <f>Input!A12</f>
        <v>Gen</v>
      </c>
      <c r="E11" s="6">
        <f>Input!B12</f>
        <v>1666</v>
      </c>
      <c r="F11" s="6">
        <f>Input!C12</f>
        <v>1351</v>
      </c>
      <c r="G11" s="7">
        <f>Input!D12</f>
        <v>-18.91</v>
      </c>
      <c r="H11" s="2"/>
      <c r="I11" s="2"/>
    </row>
    <row r="12" spans="1:9">
      <c r="A12" s="2"/>
      <c r="B12" s="2"/>
      <c r="C12" s="2"/>
      <c r="D12" s="5" t="str">
        <f>Input!A13</f>
        <v>Feb</v>
      </c>
      <c r="E12" s="6">
        <f>Input!B13</f>
        <v>1574</v>
      </c>
      <c r="F12" s="6">
        <f>Input!C13</f>
        <v>1322</v>
      </c>
      <c r="G12" s="7">
        <f>Input!D13</f>
        <v>-16.010000000000002</v>
      </c>
      <c r="H12" s="2"/>
      <c r="I12" s="2"/>
    </row>
    <row r="13" spans="1:9">
      <c r="A13" s="2"/>
      <c r="B13" s="2"/>
      <c r="C13" s="2"/>
      <c r="D13" s="5" t="str">
        <f>Input!A14</f>
        <v>Mar</v>
      </c>
      <c r="E13" s="6">
        <f>Input!B14</f>
        <v>2445</v>
      </c>
      <c r="F13" s="6">
        <f>Input!C14</f>
        <v>1823</v>
      </c>
      <c r="G13" s="7">
        <f>Input!D14</f>
        <v>-25.44</v>
      </c>
      <c r="H13" s="2"/>
      <c r="I13" s="2"/>
    </row>
    <row r="14" spans="1:9">
      <c r="A14" s="2"/>
      <c r="B14" s="2"/>
      <c r="C14" s="2"/>
      <c r="D14" s="5" t="str">
        <f>Input!A15</f>
        <v>Apr</v>
      </c>
      <c r="E14" s="6">
        <f>Input!B15</f>
        <v>2371</v>
      </c>
      <c r="F14" s="6">
        <f>Input!C15</f>
        <v>2279</v>
      </c>
      <c r="G14" s="7">
        <f>Input!D15</f>
        <v>-3.88</v>
      </c>
      <c r="H14" s="2"/>
      <c r="I14" s="2"/>
    </row>
    <row r="15" spans="1:9">
      <c r="A15" s="2"/>
      <c r="B15" s="2"/>
      <c r="C15" s="2"/>
      <c r="D15" s="5" t="str">
        <f>Input!A16</f>
        <v>Mag</v>
      </c>
      <c r="E15" s="6">
        <f>Input!B16</f>
        <v>2524</v>
      </c>
      <c r="F15" s="6">
        <f>Input!C16</f>
        <v>2221</v>
      </c>
      <c r="G15" s="7">
        <f>Input!D16</f>
        <v>-12</v>
      </c>
      <c r="H15" s="2"/>
      <c r="I15" s="2"/>
    </row>
    <row r="16" spans="1:9">
      <c r="A16" s="2"/>
      <c r="B16" s="2"/>
      <c r="C16" s="2"/>
      <c r="D16" s="5" t="str">
        <f>Input!A17</f>
        <v>Giu</v>
      </c>
      <c r="E16" s="6">
        <f>Input!B17</f>
        <v>3288</v>
      </c>
      <c r="F16" s="6">
        <f>Input!C17</f>
        <v>2906</v>
      </c>
      <c r="G16" s="7">
        <f>Input!D17</f>
        <v>-11.62</v>
      </c>
      <c r="H16" s="2"/>
      <c r="I16" s="2"/>
    </row>
    <row r="17" spans="1:9">
      <c r="A17" s="2"/>
      <c r="B17" s="2"/>
      <c r="C17" s="2"/>
      <c r="D17" s="5" t="str">
        <f>Input!A18</f>
        <v>Lug</v>
      </c>
      <c r="E17" s="6">
        <f>Input!B18</f>
        <v>3954</v>
      </c>
      <c r="F17" s="6">
        <f>Input!C18</f>
        <v>3528</v>
      </c>
      <c r="G17" s="7">
        <f>Input!D18</f>
        <v>-10.77</v>
      </c>
      <c r="H17" s="2"/>
      <c r="I17" s="2"/>
    </row>
    <row r="18" spans="1:9">
      <c r="A18" s="2"/>
      <c r="B18" s="2"/>
      <c r="C18" s="2"/>
      <c r="D18" s="5" t="str">
        <f>Input!A19</f>
        <v>Ago</v>
      </c>
      <c r="E18" s="6">
        <f>Input!B19</f>
        <v>1739</v>
      </c>
      <c r="F18" s="6">
        <f>Input!C19</f>
        <v>1516</v>
      </c>
      <c r="G18" s="7">
        <f>Input!D19</f>
        <v>-12.82</v>
      </c>
      <c r="H18" s="2"/>
      <c r="I18" s="2"/>
    </row>
    <row r="19" spans="1:9">
      <c r="A19" s="2"/>
      <c r="B19" s="2"/>
      <c r="C19" s="2"/>
      <c r="D19" s="5" t="str">
        <f>Input!A20</f>
        <v>Set</v>
      </c>
      <c r="E19" s="6">
        <f>Input!B20</f>
        <v>2601</v>
      </c>
      <c r="F19" s="6">
        <f>Input!C20</f>
        <v>2375</v>
      </c>
      <c r="G19" s="7">
        <f>Input!D20</f>
        <v>-8.69</v>
      </c>
      <c r="H19" s="2"/>
      <c r="I19" s="2"/>
    </row>
    <row r="20" spans="1:9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>
      <c r="A23" s="2"/>
      <c r="B23" s="2"/>
      <c r="C23" s="2"/>
      <c r="D23" s="8" t="s">
        <v>0</v>
      </c>
      <c r="E23" s="9">
        <f>SUM(E11:E22)</f>
        <v>22162</v>
      </c>
      <c r="F23" s="9">
        <f>SUM(F11:F22)</f>
        <v>19321</v>
      </c>
      <c r="G23" s="10">
        <f>(F23-E23)/E23*100</f>
        <v>-12.819240140781519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/>
  </sheetViews>
  <sheetFormatPr defaultRowHeight="12.75"/>
  <cols>
    <col min="1" max="1" width="11.7109375" customWidth="1"/>
    <col min="2" max="3" width="11.140625" customWidth="1"/>
    <col min="4" max="4" width="12.42578125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2" t="s">
        <v>7</v>
      </c>
      <c r="B11" s="13" t="s">
        <v>8</v>
      </c>
      <c r="C11" s="13" t="s">
        <v>9</v>
      </c>
      <c r="D11" s="13" t="s">
        <v>10</v>
      </c>
    </row>
    <row r="12" spans="1:4">
      <c r="A12" s="11" t="s">
        <v>11</v>
      </c>
      <c r="B12" s="14">
        <v>1666</v>
      </c>
      <c r="C12" s="14">
        <v>1351</v>
      </c>
      <c r="D12" s="15">
        <v>-18.91</v>
      </c>
    </row>
    <row r="13" spans="1:4">
      <c r="A13" s="11" t="s">
        <v>12</v>
      </c>
      <c r="B13" s="14">
        <v>1574</v>
      </c>
      <c r="C13" s="14">
        <v>1322</v>
      </c>
      <c r="D13" s="15">
        <v>-16.010000000000002</v>
      </c>
    </row>
    <row r="14" spans="1:4">
      <c r="A14" s="11" t="s">
        <v>13</v>
      </c>
      <c r="B14" s="14">
        <v>2445</v>
      </c>
      <c r="C14" s="14">
        <v>1823</v>
      </c>
      <c r="D14" s="15">
        <v>-25.44</v>
      </c>
    </row>
    <row r="15" spans="1:4">
      <c r="A15" s="11" t="s">
        <v>14</v>
      </c>
      <c r="B15" s="14">
        <v>2371</v>
      </c>
      <c r="C15" s="14">
        <v>2279</v>
      </c>
      <c r="D15" s="15">
        <v>-3.88</v>
      </c>
    </row>
    <row r="16" spans="1:4">
      <c r="A16" s="11" t="s">
        <v>15</v>
      </c>
      <c r="B16" s="14">
        <v>2524</v>
      </c>
      <c r="C16" s="14">
        <v>2221</v>
      </c>
      <c r="D16" s="15">
        <v>-12</v>
      </c>
    </row>
    <row r="17" spans="1:4">
      <c r="A17" s="11" t="s">
        <v>16</v>
      </c>
      <c r="B17" s="14">
        <v>3288</v>
      </c>
      <c r="C17" s="14">
        <v>2906</v>
      </c>
      <c r="D17" s="15">
        <v>-11.62</v>
      </c>
    </row>
    <row r="18" spans="1:4">
      <c r="A18" s="11" t="s">
        <v>17</v>
      </c>
      <c r="B18" s="14">
        <v>3954</v>
      </c>
      <c r="C18" s="14">
        <v>3528</v>
      </c>
      <c r="D18" s="15">
        <v>-10.77</v>
      </c>
    </row>
    <row r="19" spans="1:4">
      <c r="A19" s="11" t="s">
        <v>18</v>
      </c>
      <c r="B19" s="14">
        <v>1739</v>
      </c>
      <c r="C19" s="14">
        <v>1516</v>
      </c>
      <c r="D19" s="15">
        <v>-12.82</v>
      </c>
    </row>
    <row r="20" spans="1:4">
      <c r="A20" s="11" t="s">
        <v>19</v>
      </c>
      <c r="B20" s="14">
        <v>2601</v>
      </c>
      <c r="C20" s="14">
        <v>2375</v>
      </c>
      <c r="D20" s="15">
        <v>-8.69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Sara Segalini</cp:lastModifiedBy>
  <cp:lastPrinted>2010-12-09T14:16:45Z</cp:lastPrinted>
  <dcterms:created xsi:type="dcterms:W3CDTF">2010-12-09T13:45:14Z</dcterms:created>
  <dcterms:modified xsi:type="dcterms:W3CDTF">2015-10-02T13:33:18Z</dcterms:modified>
</cp:coreProperties>
</file>